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pchiy\Desktop\"/>
    </mc:Choice>
  </mc:AlternateContent>
  <bookViews>
    <workbookView xWindow="90" yWindow="135" windowWidth="22845" windowHeight="9375"/>
  </bookViews>
  <sheets>
    <sheet name="мониторинг ХС" sheetId="1" r:id="rId1"/>
  </sheets>
  <definedNames>
    <definedName name="_xlnm._FilterDatabase" localSheetId="0" hidden="1">'мониторинг ХС'!$B$3:$AW$62</definedName>
    <definedName name="_xlnm.Print_Titles" localSheetId="0">'мониторинг ХС'!$C:$D,'мониторинг ХС'!$3:$5</definedName>
    <definedName name="_xlnm.Print_Area" localSheetId="0">'мониторинг ХС'!$A$1:$AL$62</definedName>
  </definedNames>
  <calcPr calcId="152511"/>
</workbook>
</file>

<file path=xl/calcChain.xml><?xml version="1.0" encoding="utf-8"?>
<calcChain xmlns="http://schemas.openxmlformats.org/spreadsheetml/2006/main">
  <c r="AU42" i="1" l="1"/>
  <c r="AV42" i="1"/>
  <c r="AW42" i="1"/>
  <c r="B18" i="1"/>
  <c r="B19" i="1"/>
  <c r="B20" i="1"/>
  <c r="B24" i="1"/>
  <c r="B25" i="1" s="1"/>
  <c r="B26" i="1"/>
  <c r="B27" i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AT42" i="1" l="1"/>
  <c r="AP42" i="1"/>
  <c r="AQ42" i="1"/>
  <c r="AO42" i="1"/>
  <c r="AR42" i="1"/>
  <c r="AM42" i="1"/>
  <c r="AN42" i="1"/>
  <c r="AS42" i="1"/>
</calcChain>
</file>

<file path=xl/comments1.xml><?xml version="1.0" encoding="utf-8"?>
<comments xmlns="http://schemas.openxmlformats.org/spreadsheetml/2006/main">
  <authors>
    <author>Пользователь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Пользователь:</t>
        </r>
        <r>
          <rPr>
            <sz val="9"/>
            <color indexed="81"/>
            <rFont val="Tahoma"/>
            <family val="2"/>
            <charset val="204"/>
          </rPr>
          <t xml:space="preserve">
КВФО 2 Внебюджет ПДД</t>
        </r>
      </text>
    </comment>
  </commentList>
</comments>
</file>

<file path=xl/sharedStrings.xml><?xml version="1.0" encoding="utf-8"?>
<sst xmlns="http://schemas.openxmlformats.org/spreadsheetml/2006/main" count="277" uniqueCount="86">
  <si>
    <t xml:space="preserve">Наименование хозяйствующего субъекта </t>
  </si>
  <si>
    <t>Доля участия муниципального образования, %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</si>
  <si>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</si>
  <si>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</si>
  <si>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</si>
  <si>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</si>
  <si>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</si>
  <si>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</si>
  <si>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Городской округ закрытое административно-территориальное образование Северск Томской области</t>
  </si>
  <si>
    <t>МАУ ЗАТО Северск ДОЛ "Восход"</t>
  </si>
  <si>
    <t>МАУ ЗАТО Северск ДОЛ "Зелёный мыс"</t>
  </si>
  <si>
    <t>МАУДО ДЮСШ им.Л.Егоровой</t>
  </si>
  <si>
    <t>МБУДО ДЮСШ "Янтарь"</t>
  </si>
  <si>
    <t>МБУДО ДЮСШ "Лидер"</t>
  </si>
  <si>
    <t>МБУДО ДЮСШ гимнастики им.Р.Кузнецова</t>
  </si>
  <si>
    <t>МБУДО ДЮСШ "Русь"</t>
  </si>
  <si>
    <t>УМСП ФКиС Администрации ЗАТО Северск</t>
  </si>
  <si>
    <t>Рынок услуг дополнительного образования детей</t>
  </si>
  <si>
    <t>Рынок услуг детского отдыха и оздоровления</t>
  </si>
  <si>
    <t>85.41.91 Деятельность по организации отдыха детей и их оздоровления</t>
  </si>
  <si>
    <t>85.41.1 Образование в области спорта и отдыха</t>
  </si>
  <si>
    <t>Управление культуры Администрации ЗАТО Северск</t>
  </si>
  <si>
    <t>85.41 Образование дополнительное детей и взрослых</t>
  </si>
  <si>
    <t>Управление Культуры Администрации ЗАТО Северск</t>
  </si>
  <si>
    <t>85.41.2 Образование в области культуры</t>
  </si>
  <si>
    <t>МАУДО ДШИ</t>
  </si>
  <si>
    <t>МБУДО "Самусьская ДШИ"</t>
  </si>
  <si>
    <t>МБУ ДО "Художественная школа"</t>
  </si>
  <si>
    <t>АО СВК</t>
  </si>
  <si>
    <t>36.00 Забор, очистка и распределение воды</t>
  </si>
  <si>
    <t>37.00 Сбор и обработка сточных вод</t>
  </si>
  <si>
    <t>Управление имущественных отношений Администрации ЗАТО Северск</t>
  </si>
  <si>
    <t>Рынок водоснабжения и воотведения</t>
  </si>
  <si>
    <t>МАДОУ "ДЕТСКИЙ САД № 48"</t>
  </si>
  <si>
    <t>Управление образования Администрации ЗАТО Северск</t>
  </si>
  <si>
    <t>Рынок дошкольного образования</t>
  </si>
  <si>
    <t>85.11 Образование дошкольное</t>
  </si>
  <si>
    <t>МАДОУ "ДЕТСКИЙ САД № 7"</t>
  </si>
  <si>
    <t>МБДОУ " ДЕТСКИЙ САД № 40"</t>
  </si>
  <si>
    <t>МБДОУ " ДЕТСКИЙ САД № 44"</t>
  </si>
  <si>
    <t>МБДОУ " ЦРР - ДЕТСКИЙ САД № 56"</t>
  </si>
  <si>
    <t>МБДОУ " ЦРР - ДЕТСКИЙ САД № 60"</t>
  </si>
  <si>
    <t>МБДОУ "ДЕТСКИЙ САД  № 20"</t>
  </si>
  <si>
    <t>МБДОУ "ДЕТСКИЙ САД  № 52"</t>
  </si>
  <si>
    <t>МБДОУ "ДЕТСКИЙ САД № 11"</t>
  </si>
  <si>
    <t>МБДОУ "ДЕТСКИЙ САД № 17"</t>
  </si>
  <si>
    <t>МБДОУ "ДЕТСКИЙ САД № 25"</t>
  </si>
  <si>
    <t>МБДОУ "ДЕТСКИЙ САД № 27"</t>
  </si>
  <si>
    <t>МБДОУ "ДЕТСКИЙ САД № 34"</t>
  </si>
  <si>
    <t>МБДОУ "ДЕТСКИЙ САД № 37"</t>
  </si>
  <si>
    <t>МБДОУ "ДЕТСКИЙ САД № 47"</t>
  </si>
  <si>
    <t>МБДОУ "ДЕТСКИЙ САД № 50"</t>
  </si>
  <si>
    <t>МБДОУ "ДЕТСКИЙ САД № 53"</t>
  </si>
  <si>
    <t>МБДОУ "ДЕТСКИЙ САД № 54"</t>
  </si>
  <si>
    <t>МБДОУ "ДЕТСКИЙ САД № 55"</t>
  </si>
  <si>
    <t>МБДОУ "ЦРР -  ДЕТСКИЙ САД № 57"</t>
  </si>
  <si>
    <t>МБДОУ "ЦРР - ДЕТСКИЙ САД № 59"</t>
  </si>
  <si>
    <t>МБДОУ "ЦРР- ДЕТСКИЙ САД № 58"</t>
  </si>
  <si>
    <t>МБОУ  "СЕВЕРСКАЯ ГИМНАЗИЯ"</t>
  </si>
  <si>
    <t>Рынок среднего образования</t>
  </si>
  <si>
    <t>85.14 Образование общее среднее</t>
  </si>
  <si>
    <t>МБОУ " САМУСЬСКИЙ ЛИЦЕЙ"</t>
  </si>
  <si>
    <t>85.14 Образование среднее общее</t>
  </si>
  <si>
    <t>МБОУ "ОРЛОВСКАЯ СОШ"</t>
  </si>
  <si>
    <t>85.13 Образование основное общее</t>
  </si>
  <si>
    <t>МБОУ "СЕВЕРСКАЯ ШКОЛА-ИНТЕРНАТ ДЛЯ ОБУЧАЮЩИХСЯ С ОГРАНИЧЕННЫМИ ВОЗМОЖНОСТЯМИ ЗДОРОВЬЯ"</t>
  </si>
  <si>
    <t>МБОУ "СЕВЕРСКИЙ ЛИЦЕЙ"</t>
  </si>
  <si>
    <t xml:space="preserve"> 85.14 Образование среднее общее;</t>
  </si>
  <si>
    <t>МБОУ "СОШ № 88 ИМЕНИ А.БОРОДИНА И А.КОЧЕВА"</t>
  </si>
  <si>
    <t>МАОУ СФМЛ</t>
  </si>
  <si>
    <t>МБОУ "СОШ               № 78"</t>
  </si>
  <si>
    <t>МБОУ "СОШ               № 196"</t>
  </si>
  <si>
    <t>МБОУ "СОШ               № 197"</t>
  </si>
  <si>
    <t>МБОУ "СОШ               № 198"</t>
  </si>
  <si>
    <t>МБОУ "СОШ               № 83"</t>
  </si>
  <si>
    <t>МБОУ "СОШ                № 84"</t>
  </si>
  <si>
    <t>МБОУ "СОШ                № 87"</t>
  </si>
  <si>
    <t>МБОУ "СОШ                № 89"</t>
  </si>
  <si>
    <t>МБОУ "СОШ                № 90"</t>
  </si>
  <si>
    <t>МАОУ "СОШ               № 76"</t>
  </si>
  <si>
    <t>МАОУ "СОШ              № 80"</t>
  </si>
  <si>
    <t>МБУ ДО                  "ЦЕНТР "ПОИСК"</t>
  </si>
  <si>
    <t>МБУДО ДЮСШ "Смена"</t>
  </si>
  <si>
    <t>...Данные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</si>
  <si>
    <t>(по итогам 2021 года)</t>
  </si>
  <si>
    <t>Реестр хозяйствующих субъектов ЗАТО Северск, доля участия муниципального образования в которых составляет 50 и более процентов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</si>
</sst>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PT Astra Serif"/>
      <family val="1"/>
      <charset val="204"/>
    </font>
    <font>
      <sz val="12"/>
      <color indexed="8"/>
      <name val="PT Astra Serif"/>
      <family val="1"/>
      <charset val="204"/>
    </font>
    <font>
      <sz val="12"/>
      <name val="PT Astra Serif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20"/>
      <color indexed="8"/>
      <name val="Times New Roman"/>
      <family val="1"/>
      <charset val="204"/>
    </font>
    <font>
      <sz val="11"/>
      <color indexed="8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9" fontId="3" fillId="0" borderId="0" xfId="0" applyNumberFormat="1" applyFont="1" applyFill="1"/>
    <xf numFmtId="0" fontId="6" fillId="0" borderId="1" xfId="0" applyFont="1" applyFill="1" applyBorder="1" applyAlignment="1">
      <alignment horizontal="center" vertical="center" wrapText="1"/>
    </xf>
    <xf numFmtId="9" fontId="2" fillId="0" borderId="0" xfId="0" applyNumberFormat="1" applyFont="1" applyFill="1"/>
    <xf numFmtId="0" fontId="11" fillId="0" borderId="0" xfId="0" applyFont="1"/>
    <xf numFmtId="0" fontId="2" fillId="0" borderId="0" xfId="0" applyFont="1"/>
    <xf numFmtId="0" fontId="10" fillId="2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12" fillId="0" borderId="0" xfId="0" applyFont="1" applyFill="1"/>
    <xf numFmtId="164" fontId="2" fillId="0" borderId="0" xfId="0" applyNumberFormat="1" applyFont="1" applyFill="1"/>
    <xf numFmtId="9" fontId="10" fillId="0" borderId="0" xfId="0" applyNumberFormat="1" applyFont="1" applyFill="1"/>
    <xf numFmtId="9" fontId="11" fillId="0" borderId="0" xfId="0" applyNumberFormat="1" applyFont="1" applyFill="1"/>
    <xf numFmtId="0" fontId="14" fillId="0" borderId="6" xfId="0" applyFont="1" applyFill="1" applyBorder="1" applyAlignment="1"/>
    <xf numFmtId="0" fontId="14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wrapText="1"/>
    </xf>
    <xf numFmtId="0" fontId="14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9" fontId="10" fillId="2" borderId="3" xfId="0" applyNumberFormat="1" applyFont="1" applyFill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164" fontId="5" fillId="0" borderId="12" xfId="0" applyNumberFormat="1" applyFont="1" applyFill="1" applyBorder="1" applyAlignment="1">
      <alignment horizontal="center" vertical="center" wrapText="1"/>
    </xf>
    <xf numFmtId="164" fontId="5" fillId="0" borderId="13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Процентный 2" xfId="1"/>
    <cellStyle name="Процент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W62"/>
  <sheetViews>
    <sheetView tabSelected="1" zoomScale="50" zoomScaleNormal="50" zoomScaleSheetLayoutView="90" workbookViewId="0">
      <pane xSplit="3" ySplit="5" topLeftCell="D6" activePane="bottomRight" state="frozen"/>
      <selection pane="topRight" activeCell="C1" sqref="C1"/>
      <selection pane="bottomLeft" activeCell="A8" sqref="A8"/>
      <selection pane="bottomRight" activeCell="E60" sqref="E60:Q60"/>
    </sheetView>
  </sheetViews>
  <sheetFormatPr defaultColWidth="9.140625" defaultRowHeight="15"/>
  <cols>
    <col min="1" max="1" width="3.85546875" style="1" customWidth="1"/>
    <col min="2" max="2" width="4.7109375" style="1" customWidth="1"/>
    <col min="3" max="3" width="34.5703125" style="17" customWidth="1"/>
    <col min="4" max="4" width="19.28515625" style="1" customWidth="1"/>
    <col min="5" max="5" width="22" style="1" customWidth="1"/>
    <col min="6" max="6" width="20.7109375" style="1" customWidth="1"/>
    <col min="7" max="7" width="17.7109375" style="1" customWidth="1"/>
    <col min="8" max="8" width="22" style="17" customWidth="1"/>
    <col min="9" max="9" width="50.7109375" style="1" customWidth="1"/>
    <col min="10" max="10" width="13" style="28" hidden="1" customWidth="1"/>
    <col min="11" max="12" width="12.5703125" style="28" hidden="1" customWidth="1"/>
    <col min="13" max="13" width="12.7109375" style="28" hidden="1" customWidth="1"/>
    <col min="14" max="14" width="13.28515625" style="28" hidden="1" customWidth="1"/>
    <col min="15" max="15" width="13.140625" style="28" hidden="1" customWidth="1"/>
    <col min="16" max="16" width="13" style="28" hidden="1" customWidth="1"/>
    <col min="17" max="17" width="12.42578125" style="28" hidden="1" customWidth="1"/>
    <col min="18" max="18" width="8.85546875" style="1" hidden="1" customWidth="1"/>
    <col min="19" max="22" width="11.140625" style="1" hidden="1" customWidth="1"/>
    <col min="23" max="23" width="11.28515625" style="1" hidden="1" customWidth="1"/>
    <col min="24" max="26" width="10.28515625" style="1" hidden="1" customWidth="1"/>
    <col min="27" max="30" width="11" style="1" hidden="1" customWidth="1"/>
    <col min="31" max="31" width="10.7109375" style="17" hidden="1" customWidth="1"/>
    <col min="32" max="32" width="10" style="17" hidden="1" customWidth="1"/>
    <col min="33" max="33" width="9.85546875" style="17" hidden="1" customWidth="1"/>
    <col min="34" max="34" width="10.28515625" style="17" hidden="1" customWidth="1"/>
    <col min="35" max="35" width="10" style="17" hidden="1" customWidth="1"/>
    <col min="36" max="36" width="11" style="17" hidden="1" customWidth="1"/>
    <col min="37" max="37" width="10.5703125" style="17" hidden="1" customWidth="1"/>
    <col min="38" max="38" width="11" style="17" hidden="1" customWidth="1"/>
    <col min="39" max="49" width="0" style="1" hidden="1" customWidth="1"/>
    <col min="50" max="16384" width="9.140625" style="1"/>
  </cols>
  <sheetData>
    <row r="1" spans="2:46" ht="21" customHeight="1">
      <c r="B1" s="55" t="s">
        <v>85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6"/>
      <c r="AF1" s="16"/>
      <c r="AG1" s="16"/>
      <c r="AH1" s="16"/>
      <c r="AI1" s="16"/>
      <c r="AJ1" s="16"/>
      <c r="AK1" s="16"/>
      <c r="AL1" s="16"/>
    </row>
    <row r="2" spans="2:46" ht="25.5">
      <c r="B2" s="56" t="s">
        <v>84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6"/>
      <c r="AF2" s="16"/>
      <c r="AG2" s="16"/>
      <c r="AH2" s="16"/>
      <c r="AI2" s="16"/>
      <c r="AJ2" s="16"/>
      <c r="AK2" s="16"/>
      <c r="AL2" s="16"/>
    </row>
    <row r="3" spans="2:46" ht="67.5" customHeight="1">
      <c r="B3" s="45" t="s">
        <v>3</v>
      </c>
      <c r="C3" s="47" t="s">
        <v>2</v>
      </c>
      <c r="D3" s="44" t="s">
        <v>0</v>
      </c>
      <c r="E3" s="44" t="s">
        <v>4</v>
      </c>
      <c r="F3" s="44" t="s">
        <v>6</v>
      </c>
      <c r="G3" s="44" t="s">
        <v>1</v>
      </c>
      <c r="H3" s="44" t="s">
        <v>5</v>
      </c>
      <c r="I3" s="44" t="s">
        <v>7</v>
      </c>
      <c r="J3" s="57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9"/>
    </row>
    <row r="4" spans="2:46" ht="30" customHeight="1">
      <c r="B4" s="45"/>
      <c r="C4" s="48"/>
      <c r="D4" s="45"/>
      <c r="E4" s="45"/>
      <c r="F4" s="45"/>
      <c r="G4" s="45"/>
      <c r="H4" s="45"/>
      <c r="I4" s="45"/>
      <c r="J4" s="60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2"/>
    </row>
    <row r="5" spans="2:46" ht="43.9" customHeight="1">
      <c r="B5" s="45"/>
      <c r="C5" s="49"/>
      <c r="D5" s="45"/>
      <c r="E5" s="45"/>
      <c r="F5" s="45"/>
      <c r="G5" s="45"/>
      <c r="H5" s="45"/>
      <c r="I5" s="45"/>
      <c r="J5" s="60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2"/>
    </row>
    <row r="6" spans="2:46" s="4" customFormat="1" ht="69" customHeight="1">
      <c r="B6" s="5">
        <v>1</v>
      </c>
      <c r="C6" s="5" t="s">
        <v>8</v>
      </c>
      <c r="D6" s="5" t="s">
        <v>9</v>
      </c>
      <c r="E6" s="5">
        <v>7024022687</v>
      </c>
      <c r="F6" s="5" t="s">
        <v>16</v>
      </c>
      <c r="G6" s="6">
        <v>1</v>
      </c>
      <c r="H6" s="5" t="s">
        <v>18</v>
      </c>
      <c r="I6" s="5" t="s">
        <v>19</v>
      </c>
      <c r="J6" s="60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2"/>
      <c r="AM6" s="8"/>
    </row>
    <row r="7" spans="2:46" s="4" customFormat="1" ht="69" customHeight="1">
      <c r="B7" s="5">
        <v>2</v>
      </c>
      <c r="C7" s="5" t="s">
        <v>8</v>
      </c>
      <c r="D7" s="5" t="s">
        <v>10</v>
      </c>
      <c r="E7" s="5">
        <v>7024036471</v>
      </c>
      <c r="F7" s="5" t="s">
        <v>16</v>
      </c>
      <c r="G7" s="6">
        <v>1</v>
      </c>
      <c r="H7" s="5" t="s">
        <v>18</v>
      </c>
      <c r="I7" s="5" t="s">
        <v>19</v>
      </c>
      <c r="J7" s="60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2"/>
    </row>
    <row r="8" spans="2:46" s="4" customFormat="1" ht="69" customHeight="1">
      <c r="B8" s="5">
        <v>3</v>
      </c>
      <c r="C8" s="5" t="s">
        <v>8</v>
      </c>
      <c r="D8" s="5" t="s">
        <v>11</v>
      </c>
      <c r="E8" s="5">
        <v>7024013957</v>
      </c>
      <c r="F8" s="5" t="s">
        <v>16</v>
      </c>
      <c r="G8" s="6">
        <v>1</v>
      </c>
      <c r="H8" s="5" t="s">
        <v>17</v>
      </c>
      <c r="I8" s="5" t="s">
        <v>20</v>
      </c>
      <c r="J8" s="60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2"/>
      <c r="AM8" s="8"/>
      <c r="AN8" s="8"/>
      <c r="AO8" s="8"/>
      <c r="AP8" s="8"/>
      <c r="AQ8" s="8"/>
      <c r="AR8" s="8"/>
      <c r="AS8" s="8"/>
      <c r="AT8" s="8"/>
    </row>
    <row r="9" spans="2:46" ht="69" customHeight="1">
      <c r="B9" s="5">
        <v>4</v>
      </c>
      <c r="C9" s="5" t="s">
        <v>8</v>
      </c>
      <c r="D9" s="9" t="s">
        <v>12</v>
      </c>
      <c r="E9" s="9">
        <v>7024006808</v>
      </c>
      <c r="F9" s="5" t="s">
        <v>16</v>
      </c>
      <c r="G9" s="6">
        <v>1</v>
      </c>
      <c r="H9" s="5" t="s">
        <v>17</v>
      </c>
      <c r="I9" s="5" t="s">
        <v>20</v>
      </c>
      <c r="J9" s="60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2"/>
    </row>
    <row r="10" spans="2:46" ht="69" customHeight="1">
      <c r="B10" s="7">
        <v>5</v>
      </c>
      <c r="C10" s="5" t="s">
        <v>8</v>
      </c>
      <c r="D10" s="9" t="s">
        <v>13</v>
      </c>
      <c r="E10" s="9">
        <v>7024008562</v>
      </c>
      <c r="F10" s="5" t="s">
        <v>16</v>
      </c>
      <c r="G10" s="6">
        <v>1</v>
      </c>
      <c r="H10" s="5" t="s">
        <v>17</v>
      </c>
      <c r="I10" s="5" t="s">
        <v>20</v>
      </c>
      <c r="J10" s="60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2"/>
      <c r="AM10" s="10"/>
    </row>
    <row r="11" spans="2:46" ht="69" customHeight="1">
      <c r="B11" s="7">
        <v>6</v>
      </c>
      <c r="C11" s="5" t="s">
        <v>8</v>
      </c>
      <c r="D11" s="9" t="s">
        <v>82</v>
      </c>
      <c r="E11" s="9">
        <v>7024013971</v>
      </c>
      <c r="F11" s="5" t="s">
        <v>16</v>
      </c>
      <c r="G11" s="6">
        <v>1</v>
      </c>
      <c r="H11" s="5" t="s">
        <v>17</v>
      </c>
      <c r="I11" s="5" t="s">
        <v>20</v>
      </c>
      <c r="J11" s="60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2"/>
    </row>
    <row r="12" spans="2:46" ht="69" customHeight="1">
      <c r="B12" s="7">
        <v>7</v>
      </c>
      <c r="C12" s="5" t="s">
        <v>8</v>
      </c>
      <c r="D12" s="9" t="s">
        <v>14</v>
      </c>
      <c r="E12" s="9">
        <v>7024015672</v>
      </c>
      <c r="F12" s="5" t="s">
        <v>16</v>
      </c>
      <c r="G12" s="6">
        <v>1</v>
      </c>
      <c r="H12" s="5" t="s">
        <v>17</v>
      </c>
      <c r="I12" s="5" t="s">
        <v>20</v>
      </c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2"/>
    </row>
    <row r="13" spans="2:46" ht="69" customHeight="1">
      <c r="B13" s="7">
        <v>8</v>
      </c>
      <c r="C13" s="5" t="s">
        <v>8</v>
      </c>
      <c r="D13" s="9" t="s">
        <v>15</v>
      </c>
      <c r="E13" s="9">
        <v>7024015619</v>
      </c>
      <c r="F13" s="5" t="s">
        <v>16</v>
      </c>
      <c r="G13" s="6">
        <v>1</v>
      </c>
      <c r="H13" s="5" t="s">
        <v>17</v>
      </c>
      <c r="I13" s="5" t="s">
        <v>20</v>
      </c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2"/>
    </row>
    <row r="14" spans="2:46" s="22" customFormat="1" ht="69" customHeight="1">
      <c r="B14" s="19">
        <v>9</v>
      </c>
      <c r="C14" s="19" t="s">
        <v>8</v>
      </c>
      <c r="D14" s="20" t="s">
        <v>25</v>
      </c>
      <c r="E14" s="19">
        <v>7024037965</v>
      </c>
      <c r="F14" s="19" t="s">
        <v>21</v>
      </c>
      <c r="G14" s="21">
        <v>1</v>
      </c>
      <c r="H14" s="19" t="s">
        <v>17</v>
      </c>
      <c r="I14" s="19" t="s">
        <v>24</v>
      </c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2"/>
    </row>
    <row r="15" spans="2:46" s="22" customFormat="1" ht="69" customHeight="1">
      <c r="B15" s="19">
        <v>10</v>
      </c>
      <c r="C15" s="19" t="s">
        <v>8</v>
      </c>
      <c r="D15" s="20" t="s">
        <v>26</v>
      </c>
      <c r="E15" s="19">
        <v>7024013379</v>
      </c>
      <c r="F15" s="19" t="s">
        <v>21</v>
      </c>
      <c r="G15" s="21">
        <v>1</v>
      </c>
      <c r="H15" s="19" t="s">
        <v>17</v>
      </c>
      <c r="I15" s="19" t="s">
        <v>24</v>
      </c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2"/>
    </row>
    <row r="16" spans="2:46" s="13" customFormat="1" ht="69" customHeight="1">
      <c r="B16" s="19">
        <v>11</v>
      </c>
      <c r="C16" s="19" t="s">
        <v>8</v>
      </c>
      <c r="D16" s="20" t="s">
        <v>27</v>
      </c>
      <c r="E16" s="19">
        <v>7024006188</v>
      </c>
      <c r="F16" s="19" t="s">
        <v>23</v>
      </c>
      <c r="G16" s="21">
        <v>1</v>
      </c>
      <c r="H16" s="19" t="s">
        <v>17</v>
      </c>
      <c r="I16" s="19" t="s">
        <v>24</v>
      </c>
      <c r="J16" s="60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2"/>
    </row>
    <row r="17" spans="2:48" s="13" customFormat="1" ht="69" customHeight="1">
      <c r="B17" s="23">
        <v>12</v>
      </c>
      <c r="C17" s="19" t="s">
        <v>8</v>
      </c>
      <c r="D17" s="20" t="s">
        <v>81</v>
      </c>
      <c r="E17" s="19">
        <v>7024015898</v>
      </c>
      <c r="F17" s="19" t="s">
        <v>34</v>
      </c>
      <c r="G17" s="21">
        <v>1</v>
      </c>
      <c r="H17" s="19" t="s">
        <v>17</v>
      </c>
      <c r="I17" s="19" t="s">
        <v>22</v>
      </c>
      <c r="J17" s="60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2"/>
    </row>
    <row r="18" spans="2:48" s="25" customFormat="1" ht="63">
      <c r="B18" s="24">
        <f>B17+1</f>
        <v>13</v>
      </c>
      <c r="C18" s="5" t="s">
        <v>8</v>
      </c>
      <c r="D18" s="9" t="s">
        <v>33</v>
      </c>
      <c r="E18" s="5">
        <v>7024021436</v>
      </c>
      <c r="F18" s="5" t="s">
        <v>34</v>
      </c>
      <c r="G18" s="6">
        <v>1</v>
      </c>
      <c r="H18" s="5" t="s">
        <v>35</v>
      </c>
      <c r="I18" s="5" t="s">
        <v>36</v>
      </c>
      <c r="J18" s="60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2"/>
      <c r="AM18" s="29"/>
      <c r="AN18" s="29"/>
      <c r="AO18" s="29"/>
      <c r="AP18" s="29"/>
      <c r="AQ18" s="29"/>
      <c r="AR18" s="29"/>
      <c r="AS18" s="29"/>
      <c r="AT18" s="29"/>
      <c r="AU18" s="29"/>
      <c r="AV18" s="29"/>
    </row>
    <row r="19" spans="2:48" s="25" customFormat="1" ht="63">
      <c r="B19" s="24">
        <f>B18+1</f>
        <v>14</v>
      </c>
      <c r="C19" s="5" t="s">
        <v>8</v>
      </c>
      <c r="D19" s="9" t="s">
        <v>37</v>
      </c>
      <c r="E19" s="5">
        <v>7024021179</v>
      </c>
      <c r="F19" s="5" t="s">
        <v>34</v>
      </c>
      <c r="G19" s="6">
        <v>1</v>
      </c>
      <c r="H19" s="5" t="s">
        <v>35</v>
      </c>
      <c r="I19" s="5" t="s">
        <v>36</v>
      </c>
      <c r="J19" s="60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2"/>
    </row>
    <row r="20" spans="2:48" s="26" customFormat="1" ht="67.5" customHeight="1">
      <c r="B20" s="24">
        <f>B19+1</f>
        <v>15</v>
      </c>
      <c r="C20" s="5" t="s">
        <v>8</v>
      </c>
      <c r="D20" s="9" t="s">
        <v>38</v>
      </c>
      <c r="E20" s="3">
        <v>7024021387</v>
      </c>
      <c r="F20" s="5" t="s">
        <v>34</v>
      </c>
      <c r="G20" s="6">
        <v>1</v>
      </c>
      <c r="H20" s="18" t="s">
        <v>35</v>
      </c>
      <c r="I20" s="5" t="s">
        <v>36</v>
      </c>
      <c r="J20" s="60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2"/>
    </row>
    <row r="21" spans="2:48" s="26" customFormat="1" ht="63.75" customHeight="1">
      <c r="B21" s="24">
        <v>15</v>
      </c>
      <c r="C21" s="5" t="s">
        <v>8</v>
      </c>
      <c r="D21" s="9" t="s">
        <v>39</v>
      </c>
      <c r="E21" s="3">
        <v>7024021404</v>
      </c>
      <c r="F21" s="5" t="s">
        <v>34</v>
      </c>
      <c r="G21" s="6">
        <v>1</v>
      </c>
      <c r="H21" s="18" t="s">
        <v>35</v>
      </c>
      <c r="I21" s="37" t="s">
        <v>36</v>
      </c>
      <c r="J21" s="60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2"/>
    </row>
    <row r="22" spans="2:48" s="26" customFormat="1" ht="63.75" customHeight="1">
      <c r="B22" s="24">
        <v>16</v>
      </c>
      <c r="C22" s="5" t="s">
        <v>8</v>
      </c>
      <c r="D22" s="9" t="s">
        <v>40</v>
      </c>
      <c r="E22" s="3">
        <v>7024021490</v>
      </c>
      <c r="F22" s="5" t="s">
        <v>34</v>
      </c>
      <c r="G22" s="6">
        <v>1</v>
      </c>
      <c r="H22" s="18" t="s">
        <v>35</v>
      </c>
      <c r="I22" s="37" t="s">
        <v>36</v>
      </c>
      <c r="J22" s="60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2"/>
    </row>
    <row r="23" spans="2:48" s="26" customFormat="1" ht="63">
      <c r="B23" s="24">
        <v>17</v>
      </c>
      <c r="C23" s="5" t="s">
        <v>8</v>
      </c>
      <c r="D23" s="9" t="s">
        <v>41</v>
      </c>
      <c r="E23" s="3">
        <v>7024021531</v>
      </c>
      <c r="F23" s="5" t="s">
        <v>34</v>
      </c>
      <c r="G23" s="6">
        <v>1</v>
      </c>
      <c r="H23" s="18" t="s">
        <v>35</v>
      </c>
      <c r="I23" s="5" t="s">
        <v>36</v>
      </c>
      <c r="J23" s="60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2"/>
    </row>
    <row r="24" spans="2:48" s="26" customFormat="1" ht="63">
      <c r="B24" s="24">
        <f t="shared" ref="B24:B57" si="0">B23+1</f>
        <v>18</v>
      </c>
      <c r="C24" s="5" t="s">
        <v>8</v>
      </c>
      <c r="D24" s="9" t="s">
        <v>42</v>
      </c>
      <c r="E24" s="3">
        <v>7024021250</v>
      </c>
      <c r="F24" s="5" t="s">
        <v>34</v>
      </c>
      <c r="G24" s="6">
        <v>1</v>
      </c>
      <c r="H24" s="18" t="s">
        <v>35</v>
      </c>
      <c r="I24" s="5" t="s">
        <v>36</v>
      </c>
      <c r="J24" s="60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2"/>
    </row>
    <row r="25" spans="2:48" s="26" customFormat="1" ht="63.75" customHeight="1">
      <c r="B25" s="24">
        <f t="shared" si="0"/>
        <v>19</v>
      </c>
      <c r="C25" s="5" t="s">
        <v>8</v>
      </c>
      <c r="D25" s="9" t="s">
        <v>43</v>
      </c>
      <c r="E25" s="3">
        <v>7024021450</v>
      </c>
      <c r="F25" s="5" t="s">
        <v>34</v>
      </c>
      <c r="G25" s="6">
        <v>1</v>
      </c>
      <c r="H25" s="18" t="s">
        <v>35</v>
      </c>
      <c r="I25" s="5" t="s">
        <v>36</v>
      </c>
      <c r="J25" s="60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2"/>
    </row>
    <row r="26" spans="2:48" s="26" customFormat="1" ht="65.25" customHeight="1">
      <c r="B26" s="24">
        <f t="shared" si="0"/>
        <v>20</v>
      </c>
      <c r="C26" s="5" t="s">
        <v>8</v>
      </c>
      <c r="D26" s="9" t="s">
        <v>44</v>
      </c>
      <c r="E26" s="3">
        <v>7024021193</v>
      </c>
      <c r="F26" s="5" t="s">
        <v>34</v>
      </c>
      <c r="G26" s="6">
        <v>1</v>
      </c>
      <c r="H26" s="18" t="s">
        <v>35</v>
      </c>
      <c r="I26" s="5" t="s">
        <v>36</v>
      </c>
      <c r="J26" s="60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2"/>
    </row>
    <row r="27" spans="2:48" s="26" customFormat="1" ht="63">
      <c r="B27" s="24">
        <f t="shared" si="0"/>
        <v>21</v>
      </c>
      <c r="C27" s="5" t="s">
        <v>8</v>
      </c>
      <c r="D27" s="9" t="s">
        <v>45</v>
      </c>
      <c r="E27" s="3">
        <v>7024021228</v>
      </c>
      <c r="F27" s="5" t="s">
        <v>34</v>
      </c>
      <c r="G27" s="6">
        <v>1</v>
      </c>
      <c r="H27" s="18" t="s">
        <v>35</v>
      </c>
      <c r="I27" s="5" t="s">
        <v>36</v>
      </c>
      <c r="J27" s="60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2"/>
    </row>
    <row r="28" spans="2:48" s="26" customFormat="1" ht="63">
      <c r="B28" s="24">
        <f t="shared" si="0"/>
        <v>22</v>
      </c>
      <c r="C28" s="5" t="s">
        <v>8</v>
      </c>
      <c r="D28" s="9" t="s">
        <v>46</v>
      </c>
      <c r="E28" s="3">
        <v>7024021281</v>
      </c>
      <c r="F28" s="5" t="s">
        <v>34</v>
      </c>
      <c r="G28" s="6">
        <v>1</v>
      </c>
      <c r="H28" s="18" t="s">
        <v>35</v>
      </c>
      <c r="I28" s="5" t="s">
        <v>36</v>
      </c>
      <c r="J28" s="60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2"/>
    </row>
    <row r="29" spans="2:48" s="26" customFormat="1" ht="65.25" customHeight="1">
      <c r="B29" s="24">
        <f t="shared" si="0"/>
        <v>23</v>
      </c>
      <c r="C29" s="5" t="s">
        <v>8</v>
      </c>
      <c r="D29" s="9" t="s">
        <v>47</v>
      </c>
      <c r="E29" s="3">
        <v>7024021299</v>
      </c>
      <c r="F29" s="5" t="s">
        <v>34</v>
      </c>
      <c r="G29" s="6">
        <v>1</v>
      </c>
      <c r="H29" s="18" t="s">
        <v>35</v>
      </c>
      <c r="I29" s="5" t="s">
        <v>36</v>
      </c>
      <c r="J29" s="60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2"/>
    </row>
    <row r="30" spans="2:48" s="26" customFormat="1" ht="63.75" customHeight="1">
      <c r="B30" s="24">
        <f t="shared" si="0"/>
        <v>24</v>
      </c>
      <c r="C30" s="5" t="s">
        <v>8</v>
      </c>
      <c r="D30" s="9" t="s">
        <v>48</v>
      </c>
      <c r="E30" s="3">
        <v>7024021348</v>
      </c>
      <c r="F30" s="5" t="s">
        <v>34</v>
      </c>
      <c r="G30" s="6">
        <v>1</v>
      </c>
      <c r="H30" s="18" t="s">
        <v>35</v>
      </c>
      <c r="I30" s="5" t="s">
        <v>36</v>
      </c>
      <c r="J30" s="60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2"/>
    </row>
    <row r="31" spans="2:48" s="26" customFormat="1" ht="63">
      <c r="B31" s="24">
        <f t="shared" si="0"/>
        <v>25</v>
      </c>
      <c r="C31" s="5" t="s">
        <v>8</v>
      </c>
      <c r="D31" s="9" t="s">
        <v>49</v>
      </c>
      <c r="E31" s="3">
        <v>7024016355</v>
      </c>
      <c r="F31" s="5" t="s">
        <v>34</v>
      </c>
      <c r="G31" s="6">
        <v>1</v>
      </c>
      <c r="H31" s="18" t="s">
        <v>35</v>
      </c>
      <c r="I31" s="5" t="s">
        <v>36</v>
      </c>
      <c r="J31" s="60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2"/>
    </row>
    <row r="32" spans="2:48" s="26" customFormat="1" ht="63">
      <c r="B32" s="24">
        <f t="shared" si="0"/>
        <v>26</v>
      </c>
      <c r="C32" s="5" t="s">
        <v>8</v>
      </c>
      <c r="D32" s="9" t="s">
        <v>50</v>
      </c>
      <c r="E32" s="3">
        <v>7024021429</v>
      </c>
      <c r="F32" s="5" t="s">
        <v>34</v>
      </c>
      <c r="G32" s="6">
        <v>1</v>
      </c>
      <c r="H32" s="18" t="s">
        <v>35</v>
      </c>
      <c r="I32" s="5" t="s">
        <v>36</v>
      </c>
      <c r="J32" s="60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2"/>
    </row>
    <row r="33" spans="2:49" s="26" customFormat="1" ht="63.75" customHeight="1">
      <c r="B33" s="24">
        <f t="shared" si="0"/>
        <v>27</v>
      </c>
      <c r="C33" s="5" t="s">
        <v>8</v>
      </c>
      <c r="D33" s="9" t="s">
        <v>51</v>
      </c>
      <c r="E33" s="3">
        <v>7024021500</v>
      </c>
      <c r="F33" s="5" t="s">
        <v>34</v>
      </c>
      <c r="G33" s="6">
        <v>1</v>
      </c>
      <c r="H33" s="18" t="s">
        <v>35</v>
      </c>
      <c r="I33" s="37" t="s">
        <v>36</v>
      </c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2"/>
    </row>
    <row r="34" spans="2:49" s="26" customFormat="1" ht="63">
      <c r="B34" s="24">
        <f t="shared" si="0"/>
        <v>28</v>
      </c>
      <c r="C34" s="5" t="s">
        <v>8</v>
      </c>
      <c r="D34" s="9" t="s">
        <v>52</v>
      </c>
      <c r="E34" s="3">
        <v>7024021468</v>
      </c>
      <c r="F34" s="5" t="s">
        <v>34</v>
      </c>
      <c r="G34" s="6">
        <v>1</v>
      </c>
      <c r="H34" s="18" t="s">
        <v>35</v>
      </c>
      <c r="I34" s="37" t="s">
        <v>36</v>
      </c>
      <c r="J34" s="60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2"/>
    </row>
    <row r="35" spans="2:49" s="26" customFormat="1" ht="63">
      <c r="B35" s="24">
        <f t="shared" si="0"/>
        <v>29</v>
      </c>
      <c r="C35" s="5" t="s">
        <v>8</v>
      </c>
      <c r="D35" s="9" t="s">
        <v>53</v>
      </c>
      <c r="E35" s="3">
        <v>7024021475</v>
      </c>
      <c r="F35" s="5" t="s">
        <v>34</v>
      </c>
      <c r="G35" s="6">
        <v>1</v>
      </c>
      <c r="H35" s="18" t="s">
        <v>35</v>
      </c>
      <c r="I35" s="5" t="s">
        <v>36</v>
      </c>
      <c r="J35" s="60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2"/>
    </row>
    <row r="36" spans="2:49" s="26" customFormat="1" ht="67.5" customHeight="1">
      <c r="B36" s="24">
        <f t="shared" si="0"/>
        <v>30</v>
      </c>
      <c r="C36" s="5" t="s">
        <v>8</v>
      </c>
      <c r="D36" s="9" t="s">
        <v>54</v>
      </c>
      <c r="E36" s="3">
        <v>7024021482</v>
      </c>
      <c r="F36" s="5" t="s">
        <v>34</v>
      </c>
      <c r="G36" s="6">
        <v>1</v>
      </c>
      <c r="H36" s="18" t="s">
        <v>35</v>
      </c>
      <c r="I36" s="37" t="s">
        <v>36</v>
      </c>
      <c r="J36" s="60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2"/>
    </row>
    <row r="37" spans="2:49" s="26" customFormat="1" ht="63">
      <c r="B37" s="24">
        <f t="shared" si="0"/>
        <v>31</v>
      </c>
      <c r="C37" s="5" t="s">
        <v>8</v>
      </c>
      <c r="D37" s="9" t="s">
        <v>55</v>
      </c>
      <c r="E37" s="3">
        <v>7024021517</v>
      </c>
      <c r="F37" s="5" t="s">
        <v>34</v>
      </c>
      <c r="G37" s="6">
        <v>1</v>
      </c>
      <c r="H37" s="18" t="s">
        <v>35</v>
      </c>
      <c r="I37" s="5" t="s">
        <v>36</v>
      </c>
      <c r="J37" s="60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2"/>
    </row>
    <row r="38" spans="2:49" s="26" customFormat="1" ht="63.75" customHeight="1">
      <c r="B38" s="24">
        <f t="shared" si="0"/>
        <v>32</v>
      </c>
      <c r="C38" s="5" t="s">
        <v>8</v>
      </c>
      <c r="D38" s="9" t="s">
        <v>56</v>
      </c>
      <c r="E38" s="3">
        <v>7024021524</v>
      </c>
      <c r="F38" s="5" t="s">
        <v>34</v>
      </c>
      <c r="G38" s="6">
        <v>1</v>
      </c>
      <c r="H38" s="18" t="s">
        <v>35</v>
      </c>
      <c r="I38" s="37" t="s">
        <v>36</v>
      </c>
      <c r="J38" s="60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2"/>
    </row>
    <row r="39" spans="2:49" s="26" customFormat="1" ht="66" customHeight="1">
      <c r="B39" s="24">
        <f t="shared" si="0"/>
        <v>33</v>
      </c>
      <c r="C39" s="5" t="s">
        <v>8</v>
      </c>
      <c r="D39" s="9" t="s">
        <v>57</v>
      </c>
      <c r="E39" s="3">
        <v>7024016362</v>
      </c>
      <c r="F39" s="5" t="s">
        <v>34</v>
      </c>
      <c r="G39" s="6">
        <v>1</v>
      </c>
      <c r="H39" s="18" t="s">
        <v>35</v>
      </c>
      <c r="I39" s="5" t="s">
        <v>36</v>
      </c>
      <c r="J39" s="60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2"/>
    </row>
    <row r="40" spans="2:49" s="26" customFormat="1" ht="65.25" customHeight="1">
      <c r="B40" s="24">
        <f t="shared" si="0"/>
        <v>34</v>
      </c>
      <c r="C40" s="5" t="s">
        <v>8</v>
      </c>
      <c r="D40" s="9" t="s">
        <v>58</v>
      </c>
      <c r="E40" s="7">
        <v>7024013731</v>
      </c>
      <c r="F40" s="5" t="s">
        <v>34</v>
      </c>
      <c r="G40" s="6">
        <v>1</v>
      </c>
      <c r="H40" s="18" t="s">
        <v>59</v>
      </c>
      <c r="I40" s="38" t="s">
        <v>60</v>
      </c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2"/>
    </row>
    <row r="41" spans="2:49" s="26" customFormat="1" ht="63.75" customHeight="1">
      <c r="B41" s="24">
        <f t="shared" si="0"/>
        <v>35</v>
      </c>
      <c r="C41" s="5" t="s">
        <v>8</v>
      </c>
      <c r="D41" s="9" t="s">
        <v>61</v>
      </c>
      <c r="E41" s="7">
        <v>7024013636</v>
      </c>
      <c r="F41" s="5" t="s">
        <v>34</v>
      </c>
      <c r="G41" s="6">
        <v>1</v>
      </c>
      <c r="H41" s="18" t="s">
        <v>59</v>
      </c>
      <c r="I41" s="38" t="s">
        <v>62</v>
      </c>
      <c r="J41" s="60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2"/>
    </row>
    <row r="42" spans="2:49" s="26" customFormat="1" ht="66" customHeight="1">
      <c r="B42" s="24">
        <f t="shared" si="0"/>
        <v>36</v>
      </c>
      <c r="C42" s="5" t="s">
        <v>8</v>
      </c>
      <c r="D42" s="9" t="s">
        <v>63</v>
      </c>
      <c r="E42" s="3">
        <v>7024015866</v>
      </c>
      <c r="F42" s="5" t="s">
        <v>34</v>
      </c>
      <c r="G42" s="6">
        <v>1</v>
      </c>
      <c r="H42" s="18" t="s">
        <v>59</v>
      </c>
      <c r="I42" s="37" t="s">
        <v>64</v>
      </c>
      <c r="J42" s="60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2"/>
      <c r="AM42" s="30">
        <f>AE44+AE45+AE46+AE47+AE48+AE49+AE50+AE51+AE52+AE53+AE54+AE55+AE56+AE57+AE40+AE41</f>
        <v>0</v>
      </c>
      <c r="AN42" s="30">
        <f t="shared" ref="AN42:AW42" si="1">AF44+AF45+AF46+AF47+AF48+AF49+AF50+AF51+AF52+AF53+AF54+AF55+AF56+AF57+AF40+AF41</f>
        <v>0</v>
      </c>
      <c r="AO42" s="30">
        <f t="shared" si="1"/>
        <v>0</v>
      </c>
      <c r="AP42" s="30">
        <f t="shared" si="1"/>
        <v>0</v>
      </c>
      <c r="AQ42" s="30">
        <f>AI44+AI45+AI46+AI47+AI48+AI49+AI50+AI51+AI52+AI53+AI54+AI55+AI56+AI57+AI40+AI41+AI42+AI43</f>
        <v>0</v>
      </c>
      <c r="AR42" s="30">
        <f>AJ44+AJ45+AJ46+AJ47+AJ48+AJ49+AJ50+AJ51+AJ52+AJ53+AJ54+AJ55+AJ56+AJ57+AJ40+AJ41+AJ42+AJ43</f>
        <v>0</v>
      </c>
      <c r="AS42" s="30">
        <f>AK44+AK45+AK46+AK47+AK48+AK49+AK50+AK51+AK52+AK53+AK54+AK55+AK56+AK57+AK40+AK41+AK42+AK43</f>
        <v>0</v>
      </c>
      <c r="AT42" s="30">
        <f>AL44+AL45+AL46+AL47+AL48+AL49+AL50+AL51+AL52+AL53+AL54+AL55+AL56+AL57+AL40+AL41+AL42+AL43</f>
        <v>0</v>
      </c>
      <c r="AU42" s="30">
        <f t="shared" si="1"/>
        <v>0</v>
      </c>
      <c r="AV42" s="30">
        <f t="shared" si="1"/>
        <v>0</v>
      </c>
      <c r="AW42" s="30">
        <f t="shared" si="1"/>
        <v>0</v>
      </c>
    </row>
    <row r="43" spans="2:49" s="26" customFormat="1" ht="159" customHeight="1">
      <c r="B43" s="24">
        <f t="shared" si="0"/>
        <v>37</v>
      </c>
      <c r="C43" s="5" t="s">
        <v>8</v>
      </c>
      <c r="D43" s="9" t="s">
        <v>65</v>
      </c>
      <c r="E43" s="3">
        <v>7024009319</v>
      </c>
      <c r="F43" s="5" t="s">
        <v>34</v>
      </c>
      <c r="G43" s="6">
        <v>1</v>
      </c>
      <c r="H43" s="18" t="s">
        <v>59</v>
      </c>
      <c r="I43" s="37" t="s">
        <v>64</v>
      </c>
      <c r="J43" s="60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2"/>
    </row>
    <row r="44" spans="2:49" s="26" customFormat="1" ht="68.25" customHeight="1">
      <c r="B44" s="24">
        <f t="shared" si="0"/>
        <v>38</v>
      </c>
      <c r="C44" s="5" t="s">
        <v>8</v>
      </c>
      <c r="D44" s="9" t="s">
        <v>66</v>
      </c>
      <c r="E44" s="3">
        <v>7024009301</v>
      </c>
      <c r="F44" s="5" t="s">
        <v>34</v>
      </c>
      <c r="G44" s="6">
        <v>1</v>
      </c>
      <c r="H44" s="18" t="s">
        <v>59</v>
      </c>
      <c r="I44" s="37" t="s">
        <v>62</v>
      </c>
      <c r="J44" s="60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2"/>
    </row>
    <row r="45" spans="2:49" s="26" customFormat="1" ht="67.5" customHeight="1">
      <c r="B45" s="24">
        <f t="shared" si="0"/>
        <v>39</v>
      </c>
      <c r="C45" s="5" t="s">
        <v>8</v>
      </c>
      <c r="D45" s="9" t="s">
        <v>70</v>
      </c>
      <c r="E45" s="3">
        <v>7024015680</v>
      </c>
      <c r="F45" s="5" t="s">
        <v>34</v>
      </c>
      <c r="G45" s="6">
        <v>1</v>
      </c>
      <c r="H45" s="18" t="s">
        <v>59</v>
      </c>
      <c r="I45" s="37" t="s">
        <v>62</v>
      </c>
      <c r="J45" s="60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2"/>
    </row>
    <row r="46" spans="2:49" s="26" customFormat="1" ht="67.5" customHeight="1">
      <c r="B46" s="24">
        <f t="shared" si="0"/>
        <v>40</v>
      </c>
      <c r="C46" s="5" t="s">
        <v>8</v>
      </c>
      <c r="D46" s="9" t="s">
        <v>71</v>
      </c>
      <c r="E46" s="3">
        <v>7024015827</v>
      </c>
      <c r="F46" s="5" t="s">
        <v>34</v>
      </c>
      <c r="G46" s="6">
        <v>1</v>
      </c>
      <c r="H46" s="18" t="s">
        <v>59</v>
      </c>
      <c r="I46" s="37" t="s">
        <v>62</v>
      </c>
      <c r="J46" s="60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2"/>
    </row>
    <row r="47" spans="2:49" s="26" customFormat="1" ht="65.25" customHeight="1">
      <c r="B47" s="24">
        <f t="shared" si="0"/>
        <v>41</v>
      </c>
      <c r="C47" s="5" t="s">
        <v>8</v>
      </c>
      <c r="D47" s="9" t="s">
        <v>72</v>
      </c>
      <c r="E47" s="3">
        <v>7024027702</v>
      </c>
      <c r="F47" s="5" t="s">
        <v>34</v>
      </c>
      <c r="G47" s="6">
        <v>1</v>
      </c>
      <c r="H47" s="18" t="s">
        <v>59</v>
      </c>
      <c r="I47" s="37" t="s">
        <v>62</v>
      </c>
      <c r="J47" s="60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2"/>
    </row>
    <row r="48" spans="2:49" s="26" customFormat="1" ht="69" customHeight="1">
      <c r="B48" s="24">
        <f t="shared" si="0"/>
        <v>42</v>
      </c>
      <c r="C48" s="5" t="s">
        <v>8</v>
      </c>
      <c r="D48" s="9" t="s">
        <v>73</v>
      </c>
      <c r="E48" s="7">
        <v>7024015841</v>
      </c>
      <c r="F48" s="5" t="s">
        <v>34</v>
      </c>
      <c r="G48" s="6">
        <v>1</v>
      </c>
      <c r="H48" s="18" t="s">
        <v>59</v>
      </c>
      <c r="I48" s="5" t="s">
        <v>67</v>
      </c>
      <c r="J48" s="60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2"/>
    </row>
    <row r="49" spans="1:38" s="26" customFormat="1" ht="63.75" customHeight="1">
      <c r="B49" s="24">
        <f t="shared" si="0"/>
        <v>43</v>
      </c>
      <c r="C49" s="5" t="s">
        <v>8</v>
      </c>
      <c r="D49" s="9" t="s">
        <v>74</v>
      </c>
      <c r="E49" s="3">
        <v>7024015760</v>
      </c>
      <c r="F49" s="5" t="s">
        <v>34</v>
      </c>
      <c r="G49" s="6">
        <v>1</v>
      </c>
      <c r="H49" s="18" t="s">
        <v>59</v>
      </c>
      <c r="I49" s="37" t="s">
        <v>62</v>
      </c>
      <c r="J49" s="60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2"/>
    </row>
    <row r="50" spans="1:38" s="26" customFormat="1" ht="63.75" customHeight="1">
      <c r="B50" s="24">
        <f t="shared" si="0"/>
        <v>44</v>
      </c>
      <c r="C50" s="5" t="s">
        <v>8</v>
      </c>
      <c r="D50" s="9" t="s">
        <v>75</v>
      </c>
      <c r="E50" s="3">
        <v>7024013668</v>
      </c>
      <c r="F50" s="5" t="s">
        <v>34</v>
      </c>
      <c r="G50" s="6">
        <v>1</v>
      </c>
      <c r="H50" s="18" t="s">
        <v>59</v>
      </c>
      <c r="I50" s="37" t="s">
        <v>62</v>
      </c>
      <c r="J50" s="60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2"/>
    </row>
    <row r="51" spans="1:38" s="27" customFormat="1" ht="65.25" customHeight="1">
      <c r="B51" s="24">
        <f t="shared" si="0"/>
        <v>45</v>
      </c>
      <c r="C51" s="5" t="s">
        <v>8</v>
      </c>
      <c r="D51" s="9" t="s">
        <v>76</v>
      </c>
      <c r="E51" s="3">
        <v>7024013643</v>
      </c>
      <c r="F51" s="5" t="s">
        <v>34</v>
      </c>
      <c r="G51" s="6">
        <v>1</v>
      </c>
      <c r="H51" s="18" t="s">
        <v>59</v>
      </c>
      <c r="I51" s="37" t="s">
        <v>62</v>
      </c>
      <c r="J51" s="60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2"/>
    </row>
    <row r="52" spans="1:38" s="26" customFormat="1" ht="63.75" customHeight="1">
      <c r="B52" s="24">
        <f t="shared" si="0"/>
        <v>46</v>
      </c>
      <c r="C52" s="5" t="s">
        <v>8</v>
      </c>
      <c r="D52" s="9" t="s">
        <v>68</v>
      </c>
      <c r="E52" s="3">
        <v>7024034869</v>
      </c>
      <c r="F52" s="5" t="s">
        <v>34</v>
      </c>
      <c r="G52" s="6">
        <v>1</v>
      </c>
      <c r="H52" s="18" t="s">
        <v>59</v>
      </c>
      <c r="I52" s="37" t="s">
        <v>62</v>
      </c>
      <c r="J52" s="60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2"/>
    </row>
    <row r="53" spans="1:38" s="26" customFormat="1" ht="63">
      <c r="B53" s="24">
        <f t="shared" si="0"/>
        <v>47</v>
      </c>
      <c r="C53" s="5" t="s">
        <v>8</v>
      </c>
      <c r="D53" s="9" t="s">
        <v>77</v>
      </c>
      <c r="E53" s="3">
        <v>7024015834</v>
      </c>
      <c r="F53" s="5" t="s">
        <v>34</v>
      </c>
      <c r="G53" s="6">
        <v>1</v>
      </c>
      <c r="H53" s="18" t="s">
        <v>59</v>
      </c>
      <c r="I53" s="37" t="s">
        <v>62</v>
      </c>
      <c r="J53" s="60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2"/>
    </row>
    <row r="54" spans="1:38" s="26" customFormat="1" ht="63">
      <c r="B54" s="24">
        <f t="shared" si="0"/>
        <v>48</v>
      </c>
      <c r="C54" s="5" t="s">
        <v>8</v>
      </c>
      <c r="D54" s="9" t="s">
        <v>78</v>
      </c>
      <c r="E54" s="7">
        <v>7024015714</v>
      </c>
      <c r="F54" s="5" t="s">
        <v>34</v>
      </c>
      <c r="G54" s="6">
        <v>1</v>
      </c>
      <c r="H54" s="18" t="s">
        <v>59</v>
      </c>
      <c r="I54" s="37" t="s">
        <v>62</v>
      </c>
      <c r="J54" s="60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2"/>
    </row>
    <row r="55" spans="1:38" s="26" customFormat="1" ht="66" customHeight="1">
      <c r="B55" s="24">
        <f t="shared" si="0"/>
        <v>49</v>
      </c>
      <c r="C55" s="5" t="s">
        <v>8</v>
      </c>
      <c r="D55" s="9" t="s">
        <v>79</v>
      </c>
      <c r="E55" s="3">
        <v>7024015721</v>
      </c>
      <c r="F55" s="5" t="s">
        <v>34</v>
      </c>
      <c r="G55" s="6">
        <v>1</v>
      </c>
      <c r="H55" s="18" t="s">
        <v>59</v>
      </c>
      <c r="I55" s="37" t="s">
        <v>62</v>
      </c>
      <c r="J55" s="60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2"/>
    </row>
    <row r="56" spans="1:38" s="26" customFormat="1" ht="63">
      <c r="B56" s="24">
        <f t="shared" si="0"/>
        <v>50</v>
      </c>
      <c r="C56" s="5" t="s">
        <v>8</v>
      </c>
      <c r="D56" s="9" t="s">
        <v>80</v>
      </c>
      <c r="E56" s="3">
        <v>7024015792</v>
      </c>
      <c r="F56" s="5" t="s">
        <v>34</v>
      </c>
      <c r="G56" s="6">
        <v>1</v>
      </c>
      <c r="H56" s="18" t="s">
        <v>59</v>
      </c>
      <c r="I56" s="37" t="s">
        <v>62</v>
      </c>
      <c r="J56" s="60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2"/>
    </row>
    <row r="57" spans="1:38" s="26" customFormat="1" ht="65.25" customHeight="1">
      <c r="B57" s="24">
        <f t="shared" si="0"/>
        <v>51</v>
      </c>
      <c r="C57" s="5" t="s">
        <v>8</v>
      </c>
      <c r="D57" s="9" t="s">
        <v>69</v>
      </c>
      <c r="E57" s="3">
        <v>7024015802</v>
      </c>
      <c r="F57" s="5" t="s">
        <v>34</v>
      </c>
      <c r="G57" s="6">
        <v>1</v>
      </c>
      <c r="H57" s="18" t="s">
        <v>59</v>
      </c>
      <c r="I57" s="37" t="s">
        <v>62</v>
      </c>
      <c r="J57" s="60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2"/>
    </row>
    <row r="58" spans="1:38" s="15" customFormat="1" ht="50.25" customHeight="1">
      <c r="A58" s="13"/>
      <c r="B58" s="42">
        <v>52</v>
      </c>
      <c r="C58" s="42" t="s">
        <v>8</v>
      </c>
      <c r="D58" s="42" t="s">
        <v>28</v>
      </c>
      <c r="E58" s="42">
        <v>7024024853</v>
      </c>
      <c r="F58" s="51" t="s">
        <v>31</v>
      </c>
      <c r="G58" s="53">
        <v>1</v>
      </c>
      <c r="H58" s="42" t="s">
        <v>32</v>
      </c>
      <c r="I58" s="14" t="s">
        <v>29</v>
      </c>
      <c r="J58" s="60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2"/>
    </row>
    <row r="59" spans="1:38" s="12" customFormat="1" ht="41.25" customHeight="1">
      <c r="A59" s="11"/>
      <c r="B59" s="43"/>
      <c r="C59" s="50"/>
      <c r="D59" s="50"/>
      <c r="E59" s="50"/>
      <c r="F59" s="52"/>
      <c r="G59" s="54"/>
      <c r="H59" s="46"/>
      <c r="I59" s="14" t="s">
        <v>30</v>
      </c>
      <c r="J59" s="63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5"/>
    </row>
    <row r="60" spans="1:38" ht="34.15" customHeight="1">
      <c r="C60" s="34"/>
      <c r="D60" s="34"/>
      <c r="E60" s="39" t="s">
        <v>83</v>
      </c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1"/>
      <c r="S60" s="31"/>
      <c r="T60" s="31"/>
      <c r="U60" s="31"/>
      <c r="V60" s="32"/>
      <c r="W60" s="32"/>
      <c r="X60" s="32"/>
      <c r="Y60" s="32"/>
      <c r="Z60" s="32"/>
      <c r="AA60" s="32"/>
      <c r="AB60" s="32"/>
      <c r="AC60" s="32"/>
      <c r="AD60" s="32"/>
      <c r="AE60" s="33"/>
      <c r="AF60" s="33"/>
      <c r="AG60" s="33"/>
      <c r="AH60" s="33"/>
      <c r="AI60" s="33"/>
      <c r="AJ60" s="33"/>
      <c r="AK60" s="33"/>
      <c r="AL60" s="33"/>
    </row>
    <row r="61" spans="1:38" ht="22.15" customHeight="1">
      <c r="C61" s="35"/>
      <c r="D61" s="35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32"/>
      <c r="S61" s="32"/>
      <c r="T61" s="32"/>
      <c r="U61" s="32"/>
      <c r="V61" s="32"/>
      <c r="W61" s="32"/>
      <c r="X61" s="32"/>
      <c r="Y61" s="32"/>
      <c r="Z61" s="32"/>
      <c r="AB61" s="32"/>
      <c r="AC61" s="32"/>
      <c r="AD61" s="32"/>
      <c r="AE61" s="33"/>
      <c r="AF61" s="33"/>
      <c r="AG61" s="33"/>
      <c r="AH61" s="33"/>
      <c r="AI61" s="33"/>
      <c r="AJ61" s="33"/>
      <c r="AK61" s="33"/>
      <c r="AL61" s="33"/>
    </row>
    <row r="62" spans="1:38" ht="27" customHeight="1">
      <c r="C62" s="36"/>
      <c r="D62" s="36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36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3"/>
      <c r="AF62" s="33"/>
      <c r="AG62" s="33"/>
      <c r="AH62" s="33"/>
      <c r="AI62" s="33"/>
      <c r="AJ62" s="33"/>
      <c r="AK62" s="33"/>
      <c r="AL62" s="33"/>
    </row>
  </sheetData>
  <autoFilter ref="B3:AW62">
    <filterColumn colId="2">
      <filters>
        <filter val="МАУДО ДЮСШ им.Л.Егоровой"/>
        <filter val="МБОУ &quot;СЕВЕРСКАЯ ШКОЛА-ИНТЕРНАТ ДЛЯ ОБУЧАЮЩИХСЯ С ОГРАНИЧЕННЫМИ ВОЗМОЖНОСТЯМИ ЗДОРОВЬЯ&quot;"/>
        <filter val="МБУДО ДЮСШ &quot;Лидер&quot;"/>
        <filter val="МБУДО ДЮСШ &quot;Русь&quot;"/>
        <filter val="МБУДО ДЮСШ &quot;Смена&quot;"/>
        <filter val="МБУДО ДЮСШ &quot;Янтарь&quot;"/>
        <filter val="МБУДО ДЮСШ гимнастики им.Р.Кузнецова"/>
      </filters>
    </filterColumn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</autoFilter>
  <mergeCells count="21">
    <mergeCell ref="B1:Q1"/>
    <mergeCell ref="B2:Q2"/>
    <mergeCell ref="J3:AL59"/>
    <mergeCell ref="E58:E59"/>
    <mergeCell ref="F58:F59"/>
    <mergeCell ref="G58:G59"/>
    <mergeCell ref="E60:Q60"/>
    <mergeCell ref="E61:Q61"/>
    <mergeCell ref="E62:Q62"/>
    <mergeCell ref="B58:B59"/>
    <mergeCell ref="G3:G5"/>
    <mergeCell ref="H58:H59"/>
    <mergeCell ref="C3:C5"/>
    <mergeCell ref="D3:D5"/>
    <mergeCell ref="I3:I5"/>
    <mergeCell ref="C58:C59"/>
    <mergeCell ref="B3:B5"/>
    <mergeCell ref="E3:E5"/>
    <mergeCell ref="H3:H5"/>
    <mergeCell ref="F3:F5"/>
    <mergeCell ref="D58:D59"/>
  </mergeCells>
  <phoneticPr fontId="0" type="noConversion"/>
  <pageMargins left="0.31496062992125984" right="0.31496062992125984" top="0.31496062992125984" bottom="0.27559055118110237" header="0.31496062992125984" footer="0.31496062992125984"/>
  <pageSetup paperSize="9" scale="50" fitToWidth="2" orientation="landscape" r:id="rId1"/>
  <headerFooter>
    <oddFooter>&amp;R1</oddFooter>
  </headerFooter>
  <colBreaks count="1" manualBreakCount="1">
    <brk id="1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мониторинг ХС</vt:lpstr>
      <vt:lpstr>'мониторинг ХС'!Заголовки_для_печати</vt:lpstr>
      <vt:lpstr>'мониторинг ХС'!Область_печати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Топчий Ю.С.</cp:lastModifiedBy>
  <cp:lastPrinted>2022-12-14T03:17:45Z</cp:lastPrinted>
  <dcterms:created xsi:type="dcterms:W3CDTF">2017-12-01T04:52:09Z</dcterms:created>
  <dcterms:modified xsi:type="dcterms:W3CDTF">2026-02-19T08:32:47Z</dcterms:modified>
</cp:coreProperties>
</file>